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доходов'!$A$1:$E$102</definedName>
  </definedNames>
  <calcPr fullCalcOnLoad="1"/>
</workbook>
</file>

<file path=xl/sharedStrings.xml><?xml version="1.0" encoding="utf-8"?>
<sst xmlns="http://schemas.openxmlformats.org/spreadsheetml/2006/main" count="168" uniqueCount="168">
  <si>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</si>
  <si>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</si>
  <si>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</si>
  <si>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</si>
  <si>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</si>
  <si>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</si>
  <si>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</si>
  <si>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</si>
  <si>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</si>
  <si>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</si>
  <si>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</si>
  <si>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</si>
  <si>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</si>
  <si>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</si>
  <si>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</si>
  <si>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</si>
  <si>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</si>
  <si>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</si>
  <si>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</si>
  <si>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</si>
  <si>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</si>
  <si>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</si>
  <si>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</si>
  <si>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</si>
  <si>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</si>
  <si>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</si>
  <si>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</si>
  <si>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</si>
  <si>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</si>
  <si>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</si>
  <si>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</si>
  <si>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</si>
  <si>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</si>
  <si>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</si>
  <si>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</si>
  <si>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</si>
  <si>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</si>
  <si>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</si>
  <si>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</si>
  <si>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</si>
  <si>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</si>
  <si>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</si>
  <si>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</si>
  <si>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</si>
  <si>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</si>
  <si>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</si>
  <si>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</si>
  <si>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</si>
  <si>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</si>
  <si>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</si>
  <si>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</si>
  <si>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</si>
  <si>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</si>
  <si>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</si>
  <si>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</si>
  <si>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</si>
  <si>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</si>
  <si>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</si>
  <si>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</si>
  <si>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</si>
  <si>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</si>
  <si>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</si>
  <si>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</si>
  <si>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</si>
  <si>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</si>
  <si>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</si>
  <si>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</si>
  <si>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</si>
  <si>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</si>
  <si>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</si>
  <si>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</si>
  <si>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</si>
  <si>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</si>
  <si>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</si>
  <si>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</si>
  <si>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</si>
  <si>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</si>
  <si>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</si>
  <si>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</si>
  <si>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</si>
  <si>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</si>
  <si>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</si>
  <si>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</si>
  <si>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2023 год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</si>
  <si>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</si>
  <si>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</si>
  <si>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</si>
  <si>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</si>
  <si>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</si>
  <si>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</si>
  <si>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</si>
  <si>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</si>
  <si>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</si>
  <si>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</si>
  <si>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</si>
  <si>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</si>
  <si>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</si>
  <si>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</si>
  <si>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</si>
  <si>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</si>
  <si>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</si>
  <si>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</si>
  <si>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</si>
  <si>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</si>
  <si>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</si>
  <si>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</si>
  <si>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</si>
  <si>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</si>
  <si>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</si>
  <si>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</si>
  <si>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</si>
  <si>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</si>
  <si>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</si>
  <si>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</si>
  <si>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</si>
  <si>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</si>
  <si>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</si>
  <si>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</si>
  <si>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</si>
  <si>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</si>
  <si>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</si>
  <si>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</si>
  <si>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</si>
  <si>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</si>
  <si>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</si>
  <si>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</si>
  <si>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</si>
  <si>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</si>
  <si>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</si>
  <si>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</si>
  <si>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</si>
  <si>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</si>
  <si>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</si>
  <si>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</si>
  <si>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</si>
  <si>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2025 год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</si>
  <si>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</si>
  <si>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</si>
  <si>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</si>
  <si>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</si>
  <si>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2023 год и на плановый период 2024 и 2025 годов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</si>
  <si>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</si>
  <si>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</si>
  <si>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</si>
  <si>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</si>
  <si>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</si>
  <si>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</si>
  <si>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</si>
  <si>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</si>
  <si>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</si>
  <si>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</si>
  <si>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</si>
  <si>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</si>
  <si>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</si>
  <si>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</si>
  <si>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</si>
  <si>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</si>
  <si>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</si>
  <si>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</si>
  <si>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</si>
  <si>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000 2 02 49999 04 0205 150</t>
  </si>
  <si>
    <r>
      <t xml:space="preserve">от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                 </t>
    </r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</si>
  <si>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</si>
  <si>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</si>
  <si>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</si>
  <si>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</si>
  <si>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 xml:space="preserve"> 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</si>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</sst>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80" zoomScaleNormal="80" zoomScalePageLayoutView="0" workbookViewId="0" topLeftCell="A1">
      <selection activeCell="G7" sqref="G7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8" t="s">
        <v>29</v>
      </c>
      <c r="D1" s="68"/>
      <c r="E1" s="68"/>
    </row>
    <row r="2" spans="1:5" ht="108" customHeight="1">
      <c r="A2" s="3"/>
      <c r="B2" s="3"/>
      <c r="C2" s="67" t="s">
        <v>142</v>
      </c>
      <c r="D2" s="67"/>
      <c r="E2" s="67"/>
    </row>
    <row r="3" spans="1:5" ht="27" customHeight="1">
      <c r="A3" s="3"/>
      <c r="B3" s="3"/>
      <c r="C3" s="69" t="s">
        <v>161</v>
      </c>
      <c r="D3" s="69"/>
      <c r="E3" s="69"/>
    </row>
    <row r="4" spans="1:5" ht="57" customHeight="1">
      <c r="A4" s="70" t="s">
        <v>140</v>
      </c>
      <c r="B4" s="70"/>
      <c r="C4" s="70"/>
      <c r="D4" s="70"/>
      <c r="E4" s="70"/>
    </row>
    <row r="5" spans="1:5" ht="18.75">
      <c r="A5" s="5"/>
      <c r="B5" s="7"/>
      <c r="C5" s="7"/>
      <c r="E5" s="7" t="s">
        <v>30</v>
      </c>
    </row>
    <row r="6" spans="1:5" ht="24.75" customHeight="1">
      <c r="A6" s="71" t="s">
        <v>1</v>
      </c>
      <c r="B6" s="71" t="s">
        <v>2</v>
      </c>
      <c r="C6" s="72" t="s">
        <v>54</v>
      </c>
      <c r="D6" s="72"/>
      <c r="E6" s="72"/>
    </row>
    <row r="7" spans="1:5" ht="35.25" customHeight="1">
      <c r="A7" s="71"/>
      <c r="B7" s="71"/>
      <c r="C7" s="15" t="s">
        <v>83</v>
      </c>
      <c r="D7" s="15" t="s">
        <v>106</v>
      </c>
      <c r="E7" s="15" t="s">
        <v>135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C9+C10+C13+C14+C16+C17+C18+C19+C20+C21+C22+C23+C25+C26+C29+C11+C15+C24+C12+C30</f>
        <v>1432359290.26</v>
      </c>
      <c r="D8" s="25">
        <f>D9+D10+D13+D14+D16+D17+D18+D19+D20+D21+D22+D23+D25+D26+D29+D11+D15+D24+D12+D30</f>
        <v>1501206903.9</v>
      </c>
      <c r="E8" s="25">
        <f>E9+E10+E13+E14+E16+E17+E18+E19+E20+E21+E22+E23+E25+E26+E29+E11+E15+E24+E12+E30</f>
        <v>1401296983.9099998</v>
      </c>
    </row>
    <row r="9" spans="1:5" s="9" customFormat="1" ht="24" customHeight="1">
      <c r="A9" s="32" t="s">
        <v>5</v>
      </c>
      <c r="B9" s="40" t="s">
        <v>6</v>
      </c>
      <c r="C9" s="36">
        <v>515635737</v>
      </c>
      <c r="D9" s="36">
        <v>563615997</v>
      </c>
      <c r="E9" s="36">
        <v>445142780</v>
      </c>
    </row>
    <row r="10" spans="1:5" ht="34.5" customHeight="1">
      <c r="A10" s="46" t="s">
        <v>49</v>
      </c>
      <c r="B10" s="40" t="s">
        <v>46</v>
      </c>
      <c r="C10" s="27">
        <v>14651200</v>
      </c>
      <c r="D10" s="27">
        <v>14434780</v>
      </c>
      <c r="E10" s="27">
        <v>14434780</v>
      </c>
    </row>
    <row r="11" spans="1:5" ht="34.5" customHeight="1">
      <c r="A11" s="46" t="s">
        <v>102</v>
      </c>
      <c r="B11" s="40" t="s">
        <v>86</v>
      </c>
      <c r="C11" s="27">
        <v>154766700</v>
      </c>
      <c r="D11" s="27">
        <v>164031900</v>
      </c>
      <c r="E11" s="27">
        <v>170513300</v>
      </c>
    </row>
    <row r="12" spans="1:5" ht="34.5" customHeight="1" hidden="1">
      <c r="A12" s="46"/>
      <c r="B12" s="40"/>
      <c r="C12" s="27"/>
      <c r="D12" s="27"/>
      <c r="E12" s="27"/>
    </row>
    <row r="13" spans="1:5" ht="25.5" customHeight="1">
      <c r="A13" s="12" t="s">
        <v>36</v>
      </c>
      <c r="B13" s="42" t="s">
        <v>35</v>
      </c>
      <c r="C13" s="36">
        <v>3852680</v>
      </c>
      <c r="D13" s="36">
        <v>3898920</v>
      </c>
      <c r="E13" s="36">
        <v>3945700</v>
      </c>
    </row>
    <row r="14" spans="1:5" ht="40.5" customHeight="1">
      <c r="A14" s="33" t="s">
        <v>7</v>
      </c>
      <c r="B14" s="35" t="s">
        <v>8</v>
      </c>
      <c r="C14" s="36">
        <v>55440000</v>
      </c>
      <c r="D14" s="36">
        <v>56000000</v>
      </c>
      <c r="E14" s="36">
        <v>56550000</v>
      </c>
    </row>
    <row r="15" spans="1:5" ht="30.75" customHeight="1">
      <c r="A15" s="47" t="s">
        <v>87</v>
      </c>
      <c r="B15" s="35" t="s">
        <v>88</v>
      </c>
      <c r="C15" s="36">
        <v>48400000</v>
      </c>
      <c r="D15" s="36">
        <v>53240000</v>
      </c>
      <c r="E15" s="36">
        <v>58550000</v>
      </c>
    </row>
    <row r="16" spans="1:5" ht="21" customHeight="1">
      <c r="A16" s="33" t="s">
        <v>9</v>
      </c>
      <c r="B16" s="35" t="s">
        <v>10</v>
      </c>
      <c r="C16" s="36">
        <v>37195000</v>
      </c>
      <c r="D16" s="36">
        <v>37415000</v>
      </c>
      <c r="E16" s="36">
        <v>37540000</v>
      </c>
    </row>
    <row r="17" spans="1:5" ht="24.75" customHeight="1">
      <c r="A17" s="41" t="s">
        <v>11</v>
      </c>
      <c r="B17" s="42" t="s">
        <v>12</v>
      </c>
      <c r="C17" s="36">
        <v>14040000</v>
      </c>
      <c r="D17" s="36">
        <v>14085000</v>
      </c>
      <c r="E17" s="36">
        <v>14115000</v>
      </c>
    </row>
    <row r="18" spans="1:5" ht="76.5" customHeight="1">
      <c r="A18" s="33" t="s">
        <v>13</v>
      </c>
      <c r="B18" s="35" t="s">
        <v>14</v>
      </c>
      <c r="C18" s="36">
        <v>446905436.25</v>
      </c>
      <c r="D18" s="36">
        <v>458906918.66</v>
      </c>
      <c r="E18" s="36">
        <v>471578450.55</v>
      </c>
    </row>
    <row r="19" spans="1:5" ht="76.5" customHeight="1">
      <c r="A19" s="21" t="s">
        <v>38</v>
      </c>
      <c r="B19" s="40" t="s">
        <v>37</v>
      </c>
      <c r="C19" s="36">
        <v>22508.04</v>
      </c>
      <c r="D19" s="36">
        <v>23745.98</v>
      </c>
      <c r="E19" s="36">
        <v>24933.28</v>
      </c>
    </row>
    <row r="20" spans="1:5" ht="39.75" customHeight="1">
      <c r="A20" s="33" t="s">
        <v>15</v>
      </c>
      <c r="B20" s="35" t="s">
        <v>16</v>
      </c>
      <c r="C20" s="36">
        <v>23000000</v>
      </c>
      <c r="D20" s="36">
        <v>21000000</v>
      </c>
      <c r="E20" s="36">
        <v>18000000</v>
      </c>
    </row>
    <row r="21" spans="1:5" ht="93.75" customHeight="1">
      <c r="A21" s="33" t="s">
        <v>58</v>
      </c>
      <c r="B21" s="35" t="s">
        <v>57</v>
      </c>
      <c r="C21" s="36">
        <v>34017.03</v>
      </c>
      <c r="D21" s="36">
        <v>36058.05</v>
      </c>
      <c r="E21" s="36">
        <v>37500.37</v>
      </c>
    </row>
    <row r="22" spans="1:6" ht="58.5" customHeight="1">
      <c r="A22" s="33" t="s">
        <v>17</v>
      </c>
      <c r="B22" s="35" t="s">
        <v>18</v>
      </c>
      <c r="C22" s="37">
        <v>7198580</v>
      </c>
      <c r="D22" s="37">
        <v>7940980</v>
      </c>
      <c r="E22" s="37">
        <v>729142</v>
      </c>
      <c r="F22" s="34"/>
    </row>
    <row r="23" spans="1:5" ht="77.25" customHeight="1">
      <c r="A23" s="33" t="s">
        <v>19</v>
      </c>
      <c r="B23" s="35" t="s">
        <v>20</v>
      </c>
      <c r="C23" s="36">
        <v>8699682</v>
      </c>
      <c r="D23" s="36">
        <v>8699682</v>
      </c>
      <c r="E23" s="36">
        <v>8699682</v>
      </c>
    </row>
    <row r="24" spans="1:5" ht="94.5" customHeight="1">
      <c r="A24" s="33" t="s">
        <v>92</v>
      </c>
      <c r="B24" s="35" t="s">
        <v>117</v>
      </c>
      <c r="C24" s="36">
        <v>72715750</v>
      </c>
      <c r="D24" s="36">
        <v>75632111</v>
      </c>
      <c r="E24" s="36">
        <v>78660034</v>
      </c>
    </row>
    <row r="25" spans="1:5" ht="26.25" customHeight="1">
      <c r="A25" s="33" t="s">
        <v>21</v>
      </c>
      <c r="B25" s="35" t="s">
        <v>22</v>
      </c>
      <c r="C25" s="36">
        <v>1263916</v>
      </c>
      <c r="D25" s="36">
        <v>1314473</v>
      </c>
      <c r="E25" s="36">
        <v>1367053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25635848.94</v>
      </c>
      <c r="D26" s="38">
        <f>D27+D28</f>
        <v>17817659.21</v>
      </c>
      <c r="E26" s="38">
        <f>E27+E28</f>
        <v>18487077.71</v>
      </c>
      <c r="F26" s="24"/>
    </row>
    <row r="27" spans="1:5" ht="99" customHeight="1">
      <c r="A27" s="13" t="s">
        <v>51</v>
      </c>
      <c r="B27" s="23" t="s">
        <v>50</v>
      </c>
      <c r="C27" s="36">
        <v>22361986.69</v>
      </c>
      <c r="D27" s="36">
        <v>16420161.74</v>
      </c>
      <c r="E27" s="36">
        <v>18487077.71</v>
      </c>
    </row>
    <row r="28" spans="1:5" ht="59.25" customHeight="1">
      <c r="A28" s="13" t="s">
        <v>52</v>
      </c>
      <c r="B28" s="23" t="s">
        <v>89</v>
      </c>
      <c r="C28" s="36">
        <v>3273862.25</v>
      </c>
      <c r="D28" s="36">
        <v>1397497.47</v>
      </c>
      <c r="E28" s="36">
        <v>0</v>
      </c>
    </row>
    <row r="29" spans="1:5" ht="24.75" customHeight="1">
      <c r="A29" s="33" t="s">
        <v>33</v>
      </c>
      <c r="B29" s="35" t="s">
        <v>34</v>
      </c>
      <c r="C29" s="36">
        <v>2902235</v>
      </c>
      <c r="D29" s="36">
        <v>3113679</v>
      </c>
      <c r="E29" s="36">
        <v>2921551</v>
      </c>
    </row>
    <row r="30" spans="1:5" ht="24.75" customHeight="1" hidden="1">
      <c r="A30" s="13"/>
      <c r="B30" s="23"/>
      <c r="C30" s="36"/>
      <c r="D30" s="37"/>
      <c r="E30" s="37"/>
    </row>
    <row r="31" spans="1:5" ht="21.75" customHeight="1">
      <c r="A31" s="45" t="s">
        <v>31</v>
      </c>
      <c r="B31" s="48" t="s">
        <v>25</v>
      </c>
      <c r="C31" s="39">
        <f>C32+C35+C64+C95</f>
        <v>3006605233.99</v>
      </c>
      <c r="D31" s="39">
        <f>D32+D35+D64+D95</f>
        <v>2162790515</v>
      </c>
      <c r="E31" s="39">
        <f>E32+E35+E64+E95</f>
        <v>1957219265</v>
      </c>
    </row>
    <row r="32" spans="1:5" ht="21.75" customHeight="1">
      <c r="A32" s="45" t="s">
        <v>82</v>
      </c>
      <c r="B32" s="48" t="s">
        <v>56</v>
      </c>
      <c r="C32" s="39">
        <f aca="true" t="shared" si="0" ref="C32:E33">C33</f>
        <v>2604800</v>
      </c>
      <c r="D32" s="39">
        <f t="shared" si="0"/>
        <v>4700</v>
      </c>
      <c r="E32" s="39">
        <f t="shared" si="0"/>
        <v>600</v>
      </c>
    </row>
    <row r="33" spans="1:6" s="2" customFormat="1" ht="27" customHeight="1">
      <c r="A33" s="4" t="s">
        <v>81</v>
      </c>
      <c r="B33" s="49" t="s">
        <v>26</v>
      </c>
      <c r="C33" s="26">
        <f t="shared" si="0"/>
        <v>2604800</v>
      </c>
      <c r="D33" s="26">
        <f t="shared" si="0"/>
        <v>4700</v>
      </c>
      <c r="E33" s="26">
        <f t="shared" si="0"/>
        <v>600</v>
      </c>
      <c r="F33" s="10"/>
    </row>
    <row r="34" spans="1:5" s="9" customFormat="1" ht="42.75" customHeight="1">
      <c r="A34" s="21" t="s">
        <v>80</v>
      </c>
      <c r="B34" s="40" t="s">
        <v>105</v>
      </c>
      <c r="C34" s="27">
        <v>2604800</v>
      </c>
      <c r="D34" s="27">
        <v>4700</v>
      </c>
      <c r="E34" s="27">
        <v>600</v>
      </c>
    </row>
    <row r="35" spans="1:5" s="11" customFormat="1" ht="39" customHeight="1">
      <c r="A35" s="17" t="s">
        <v>79</v>
      </c>
      <c r="B35" s="50" t="s">
        <v>32</v>
      </c>
      <c r="C35" s="28">
        <f>C38+C39+C43+C44+C46+C47+C48+C50+C36+C49+C40+C45+C41+C42</f>
        <v>1382897939.25</v>
      </c>
      <c r="D35" s="28">
        <f>D38+D39+D43+D44+D46+D47+D48+D50+D36+D49+D40+D45+D41+D42</f>
        <v>599988962.22</v>
      </c>
      <c r="E35" s="28">
        <f>E38+E39+E43+E44+E46+E47+E48+E50+E36+E49+E40+E45+E41+E42</f>
        <v>365646267.32000005</v>
      </c>
    </row>
    <row r="36" spans="1:5" s="11" customFormat="1" ht="87" customHeight="1">
      <c r="A36" s="8" t="s">
        <v>162</v>
      </c>
      <c r="B36" s="51" t="s">
        <v>163</v>
      </c>
      <c r="C36" s="29">
        <f>C37</f>
        <v>17316018.59</v>
      </c>
      <c r="D36" s="29">
        <f>D37</f>
        <v>0</v>
      </c>
      <c r="E36" s="29">
        <f>E37</f>
        <v>0</v>
      </c>
    </row>
    <row r="37" spans="1:5" s="11" customFormat="1" ht="113.25" customHeight="1">
      <c r="A37" s="21" t="s">
        <v>164</v>
      </c>
      <c r="B37" s="40" t="s">
        <v>165</v>
      </c>
      <c r="C37" s="27">
        <v>17316018.59</v>
      </c>
      <c r="D37" s="27">
        <v>0</v>
      </c>
      <c r="E37" s="27">
        <v>0</v>
      </c>
    </row>
    <row r="38" spans="1:5" s="11" customFormat="1" ht="39" customHeight="1">
      <c r="A38" s="21" t="s">
        <v>121</v>
      </c>
      <c r="B38" s="40" t="s">
        <v>120</v>
      </c>
      <c r="C38" s="27">
        <v>0</v>
      </c>
      <c r="D38" s="27">
        <v>0</v>
      </c>
      <c r="E38" s="27">
        <v>80253670</v>
      </c>
    </row>
    <row r="39" spans="1:6" s="9" customFormat="1" ht="58.5" customHeight="1" hidden="1">
      <c r="A39" s="32"/>
      <c r="B39" s="40"/>
      <c r="C39" s="27"/>
      <c r="D39" s="27"/>
      <c r="E39" s="27"/>
      <c r="F39" s="18"/>
    </row>
    <row r="40" spans="1:6" s="9" customFormat="1" ht="106.5" customHeight="1" hidden="1">
      <c r="A40" s="21"/>
      <c r="B40" s="40"/>
      <c r="C40" s="27"/>
      <c r="D40" s="27"/>
      <c r="E40" s="27"/>
      <c r="F40" s="18"/>
    </row>
    <row r="41" spans="1:6" s="9" customFormat="1" ht="87.75" customHeight="1">
      <c r="A41" s="21" t="s">
        <v>155</v>
      </c>
      <c r="B41" s="40" t="s">
        <v>156</v>
      </c>
      <c r="C41" s="27">
        <v>4306258.47</v>
      </c>
      <c r="D41" s="27">
        <v>4306258.47</v>
      </c>
      <c r="E41" s="27">
        <v>4306258.47</v>
      </c>
      <c r="F41" s="18"/>
    </row>
    <row r="42" spans="1:6" s="9" customFormat="1" ht="87.75" customHeight="1">
      <c r="A42" s="32" t="s">
        <v>166</v>
      </c>
      <c r="B42" s="40" t="s">
        <v>167</v>
      </c>
      <c r="C42" s="27">
        <v>25484431.6</v>
      </c>
      <c r="D42" s="27">
        <v>0</v>
      </c>
      <c r="E42" s="27">
        <v>0</v>
      </c>
      <c r="F42" s="18"/>
    </row>
    <row r="43" spans="1:6" s="9" customFormat="1" ht="84" customHeight="1">
      <c r="A43" s="32" t="s">
        <v>98</v>
      </c>
      <c r="B43" s="40" t="s">
        <v>99</v>
      </c>
      <c r="C43" s="27">
        <v>0</v>
      </c>
      <c r="D43" s="27">
        <v>8000000</v>
      </c>
      <c r="E43" s="27">
        <v>0</v>
      </c>
      <c r="F43" s="18"/>
    </row>
    <row r="44" spans="1:6" s="9" customFormat="1" ht="57" customHeight="1">
      <c r="A44" s="32" t="s">
        <v>103</v>
      </c>
      <c r="B44" s="40" t="s">
        <v>118</v>
      </c>
      <c r="C44" s="27">
        <v>35604175.6</v>
      </c>
      <c r="D44" s="27">
        <v>33121407.9</v>
      </c>
      <c r="E44" s="27">
        <v>57953294</v>
      </c>
      <c r="F44" s="18"/>
    </row>
    <row r="45" spans="1:6" s="9" customFormat="1" ht="41.25" customHeight="1">
      <c r="A45" s="60" t="s">
        <v>139</v>
      </c>
      <c r="B45" s="61" t="s">
        <v>138</v>
      </c>
      <c r="C45" s="27">
        <v>950631.58</v>
      </c>
      <c r="D45" s="27">
        <v>0</v>
      </c>
      <c r="E45" s="27">
        <v>0</v>
      </c>
      <c r="F45" s="18"/>
    </row>
    <row r="46" spans="1:6" s="9" customFormat="1" ht="33.75" customHeight="1">
      <c r="A46" s="21" t="s">
        <v>97</v>
      </c>
      <c r="B46" s="40" t="s">
        <v>101</v>
      </c>
      <c r="C46" s="27">
        <v>360319.28</v>
      </c>
      <c r="D46" s="27">
        <v>0</v>
      </c>
      <c r="E46" s="27">
        <v>0</v>
      </c>
      <c r="F46" s="18"/>
    </row>
    <row r="47" spans="1:6" s="9" customFormat="1" ht="48.75" customHeight="1">
      <c r="A47" s="32" t="s">
        <v>100</v>
      </c>
      <c r="B47" s="54" t="s">
        <v>90</v>
      </c>
      <c r="C47" s="27">
        <v>106079874.55</v>
      </c>
      <c r="D47" s="27">
        <v>0</v>
      </c>
      <c r="E47" s="27">
        <v>0</v>
      </c>
      <c r="F47" s="18"/>
    </row>
    <row r="48" spans="1:5" s="10" customFormat="1" ht="91.5" customHeight="1">
      <c r="A48" s="21" t="s">
        <v>78</v>
      </c>
      <c r="B48" s="56" t="s">
        <v>122</v>
      </c>
      <c r="C48" s="27">
        <v>1097421106.92</v>
      </c>
      <c r="D48" s="27">
        <v>531180000</v>
      </c>
      <c r="E48" s="27">
        <v>120000000</v>
      </c>
    </row>
    <row r="49" spans="1:5" s="10" customFormat="1" ht="91.5" customHeight="1" hidden="1">
      <c r="A49" s="21"/>
      <c r="B49" s="42"/>
      <c r="C49" s="27"/>
      <c r="D49" s="27"/>
      <c r="E49" s="27"/>
    </row>
    <row r="50" spans="1:5" s="10" customFormat="1" ht="32.25" customHeight="1">
      <c r="A50" s="8" t="s">
        <v>70</v>
      </c>
      <c r="B50" s="51" t="s">
        <v>47</v>
      </c>
      <c r="C50" s="29">
        <f>C51+C52+C54+C55+C60+C61+C62+C63</f>
        <v>95375122.66</v>
      </c>
      <c r="D50" s="29">
        <f>D51+D52+D54+D55+D60+D61+D62+D63</f>
        <v>23381295.85</v>
      </c>
      <c r="E50" s="29">
        <f>E51+E52+E54+E55+E60+E61+E62+E63</f>
        <v>103133044.85</v>
      </c>
    </row>
    <row r="51" spans="1:5" s="10" customFormat="1" ht="75.75" customHeight="1">
      <c r="A51" s="21" t="s">
        <v>109</v>
      </c>
      <c r="B51" s="40" t="s">
        <v>48</v>
      </c>
      <c r="C51" s="27">
        <v>0</v>
      </c>
      <c r="D51" s="27">
        <v>0</v>
      </c>
      <c r="E51" s="27">
        <v>65538609</v>
      </c>
    </row>
    <row r="52" spans="1:5" s="10" customFormat="1" ht="75.75" customHeight="1">
      <c r="A52" s="21" t="s">
        <v>125</v>
      </c>
      <c r="B52" s="40" t="s">
        <v>126</v>
      </c>
      <c r="C52" s="27">
        <v>0</v>
      </c>
      <c r="D52" s="27">
        <v>0</v>
      </c>
      <c r="E52" s="27">
        <v>14213140</v>
      </c>
    </row>
    <row r="53" spans="1:5" s="10" customFormat="1" ht="141.75" customHeight="1" hidden="1">
      <c r="A53" s="21"/>
      <c r="B53" s="40"/>
      <c r="C53" s="27"/>
      <c r="D53" s="27"/>
      <c r="E53" s="27"/>
    </row>
    <row r="54" spans="1:6" s="10" customFormat="1" ht="66" customHeight="1">
      <c r="A54" s="21" t="s">
        <v>96</v>
      </c>
      <c r="B54" s="40" t="s">
        <v>115</v>
      </c>
      <c r="C54" s="27">
        <v>6868689.29</v>
      </c>
      <c r="D54" s="27">
        <v>23381295.85</v>
      </c>
      <c r="E54" s="27">
        <v>23381295.85</v>
      </c>
      <c r="F54" s="18"/>
    </row>
    <row r="55" spans="1:6" s="10" customFormat="1" ht="55.5" customHeight="1">
      <c r="A55" s="21" t="s">
        <v>123</v>
      </c>
      <c r="B55" s="55" t="s">
        <v>124</v>
      </c>
      <c r="C55" s="27">
        <v>679341.28</v>
      </c>
      <c r="D55" s="27">
        <v>0</v>
      </c>
      <c r="E55" s="27">
        <v>0</v>
      </c>
      <c r="F55" s="18"/>
    </row>
    <row r="56" spans="1:6" s="10" customFormat="1" ht="55.5" customHeight="1" hidden="1">
      <c r="A56" s="21"/>
      <c r="B56" s="55"/>
      <c r="C56" s="27"/>
      <c r="D56" s="27"/>
      <c r="E56" s="27"/>
      <c r="F56" s="18"/>
    </row>
    <row r="57" spans="1:6" s="10" customFormat="1" ht="63" customHeight="1" hidden="1">
      <c r="A57" s="21"/>
      <c r="B57" s="55"/>
      <c r="C57" s="27"/>
      <c r="D57" s="27"/>
      <c r="E57" s="27"/>
      <c r="F57" s="18"/>
    </row>
    <row r="58" spans="1:6" s="10" customFormat="1" ht="69" customHeight="1" hidden="1">
      <c r="A58" s="21"/>
      <c r="B58" s="55"/>
      <c r="C58" s="27"/>
      <c r="D58" s="27"/>
      <c r="E58" s="27"/>
      <c r="F58" s="18"/>
    </row>
    <row r="59" spans="1:6" s="10" customFormat="1" ht="93" customHeight="1" hidden="1">
      <c r="A59" s="21"/>
      <c r="B59" s="55"/>
      <c r="C59" s="27"/>
      <c r="D59" s="27"/>
      <c r="E59" s="27"/>
      <c r="F59" s="18"/>
    </row>
    <row r="60" spans="1:6" s="10" customFormat="1" ht="70.5" customHeight="1">
      <c r="A60" s="21" t="s">
        <v>143</v>
      </c>
      <c r="B60" s="55" t="s">
        <v>144</v>
      </c>
      <c r="C60" s="27">
        <v>2055640.16</v>
      </c>
      <c r="D60" s="27">
        <v>0</v>
      </c>
      <c r="E60" s="27">
        <v>0</v>
      </c>
      <c r="F60" s="18"/>
    </row>
    <row r="61" spans="1:6" s="10" customFormat="1" ht="60.75" customHeight="1">
      <c r="A61" s="21" t="s">
        <v>145</v>
      </c>
      <c r="B61" s="23" t="s">
        <v>146</v>
      </c>
      <c r="C61" s="27">
        <v>42345643</v>
      </c>
      <c r="D61" s="27">
        <v>0</v>
      </c>
      <c r="E61" s="27">
        <v>0</v>
      </c>
      <c r="F61" s="18"/>
    </row>
    <row r="62" spans="1:6" s="10" customFormat="1" ht="63.75" customHeight="1">
      <c r="A62" s="21" t="s">
        <v>147</v>
      </c>
      <c r="B62" s="23" t="s">
        <v>148</v>
      </c>
      <c r="C62" s="27">
        <v>3200000</v>
      </c>
      <c r="D62" s="27">
        <v>0</v>
      </c>
      <c r="E62" s="27">
        <v>0</v>
      </c>
      <c r="F62" s="18"/>
    </row>
    <row r="63" spans="1:6" s="10" customFormat="1" ht="93" customHeight="1">
      <c r="A63" s="21" t="s">
        <v>149</v>
      </c>
      <c r="B63" s="55" t="s">
        <v>150</v>
      </c>
      <c r="C63" s="27">
        <v>40225808.93</v>
      </c>
      <c r="D63" s="27">
        <v>0</v>
      </c>
      <c r="E63" s="27">
        <v>0</v>
      </c>
      <c r="F63" s="18"/>
    </row>
    <row r="64" spans="1:5" s="10" customFormat="1" ht="42.75" customHeight="1">
      <c r="A64" s="8" t="s">
        <v>75</v>
      </c>
      <c r="B64" s="51" t="s">
        <v>91</v>
      </c>
      <c r="C64" s="29">
        <f>C65+C83+C84+C85+C86+C87+C88+C89+C91+C92+C90</f>
        <v>1613850206.74</v>
      </c>
      <c r="D64" s="29">
        <f>D65+D83+D84+D85+D86+D87+D88+D89+D91+D92+D90</f>
        <v>1562796852.7799997</v>
      </c>
      <c r="E64" s="29">
        <f>E65+E83+E84+E85+E86+E87+E88+E89+E91+E92+E90</f>
        <v>1591572397.68</v>
      </c>
    </row>
    <row r="65" spans="1:5" s="10" customFormat="1" ht="44.25" customHeight="1">
      <c r="A65" s="8" t="s">
        <v>76</v>
      </c>
      <c r="B65" s="51" t="s">
        <v>0</v>
      </c>
      <c r="C65" s="29">
        <f>C66+C67+C68+C69+C70+C71+C72+C73+C74+C75+C76+C77+C79+C80+C81+C82+C78</f>
        <v>1403717219.42</v>
      </c>
      <c r="D65" s="29">
        <f>D66+D67+D68+D69+D70+D71+D72+D73+D74+D75+D76+D77+D79+D80+D81+D82+D78</f>
        <v>1430834915.9699998</v>
      </c>
      <c r="E65" s="29">
        <f>E66+E67+E68+E69+E70+E71+E72+E73+E74+E75+E76+E77+E79+E80+E81+E82+E78</f>
        <v>1473163245.21</v>
      </c>
    </row>
    <row r="66" spans="1:6" s="10" customFormat="1" ht="76.5" customHeight="1">
      <c r="A66" s="52" t="s">
        <v>65</v>
      </c>
      <c r="B66" s="53" t="s">
        <v>110</v>
      </c>
      <c r="C66" s="27">
        <v>182445</v>
      </c>
      <c r="D66" s="27">
        <v>182445</v>
      </c>
      <c r="E66" s="27">
        <v>182445</v>
      </c>
      <c r="F66" s="19"/>
    </row>
    <row r="67" spans="1:6" s="10" customFormat="1" ht="63.75" customHeight="1">
      <c r="A67" s="52" t="s">
        <v>71</v>
      </c>
      <c r="B67" s="53" t="s">
        <v>111</v>
      </c>
      <c r="C67" s="27">
        <v>774290</v>
      </c>
      <c r="D67" s="27">
        <v>774290</v>
      </c>
      <c r="E67" s="27">
        <v>774290</v>
      </c>
      <c r="F67" s="19"/>
    </row>
    <row r="68" spans="1:6" s="10" customFormat="1" ht="78" customHeight="1">
      <c r="A68" s="52" t="s">
        <v>60</v>
      </c>
      <c r="B68" s="53" t="s">
        <v>112</v>
      </c>
      <c r="C68" s="27">
        <v>1505074</v>
      </c>
      <c r="D68" s="27">
        <v>1505074</v>
      </c>
      <c r="E68" s="27">
        <v>1505074</v>
      </c>
      <c r="F68" s="18"/>
    </row>
    <row r="69" spans="1:6" s="10" customFormat="1" ht="81.75" customHeight="1">
      <c r="A69" s="52" t="s">
        <v>59</v>
      </c>
      <c r="B69" s="57" t="s">
        <v>113</v>
      </c>
      <c r="C69" s="27">
        <v>4013531</v>
      </c>
      <c r="D69" s="27">
        <v>4013531</v>
      </c>
      <c r="E69" s="27">
        <v>4013531</v>
      </c>
      <c r="F69" s="18"/>
    </row>
    <row r="70" spans="1:6" s="10" customFormat="1" ht="98.25" customHeight="1">
      <c r="A70" s="52" t="s">
        <v>67</v>
      </c>
      <c r="B70" s="40" t="s">
        <v>114</v>
      </c>
      <c r="C70" s="27">
        <v>137983494.82</v>
      </c>
      <c r="D70" s="27">
        <v>137131744.85</v>
      </c>
      <c r="E70" s="27">
        <v>137131744.85</v>
      </c>
      <c r="F70" s="18"/>
    </row>
    <row r="71" spans="1:6" s="10" customFormat="1" ht="74.25" customHeight="1">
      <c r="A71" s="52" t="s">
        <v>61</v>
      </c>
      <c r="B71" s="53" t="s">
        <v>119</v>
      </c>
      <c r="C71" s="27">
        <v>10602147</v>
      </c>
      <c r="D71" s="27">
        <v>11111048</v>
      </c>
      <c r="E71" s="27">
        <v>11544384</v>
      </c>
      <c r="F71" s="18"/>
    </row>
    <row r="72" spans="1:6" s="10" customFormat="1" ht="76.5" customHeight="1">
      <c r="A72" s="52" t="s">
        <v>74</v>
      </c>
      <c r="B72" s="53" t="s">
        <v>41</v>
      </c>
      <c r="C72" s="27">
        <v>144368685</v>
      </c>
      <c r="D72" s="27">
        <v>144368685</v>
      </c>
      <c r="E72" s="27">
        <v>144368685</v>
      </c>
      <c r="F72" s="18"/>
    </row>
    <row r="73" spans="1:6" s="10" customFormat="1" ht="80.25" customHeight="1">
      <c r="A73" s="52" t="s">
        <v>63</v>
      </c>
      <c r="B73" s="53" t="s">
        <v>42</v>
      </c>
      <c r="C73" s="27">
        <v>798676</v>
      </c>
      <c r="D73" s="27">
        <v>812066</v>
      </c>
      <c r="E73" s="27">
        <v>533750</v>
      </c>
      <c r="F73" s="18"/>
    </row>
    <row r="74" spans="1:6" s="10" customFormat="1" ht="56.25" customHeight="1">
      <c r="A74" s="52" t="s">
        <v>62</v>
      </c>
      <c r="B74" s="53" t="s">
        <v>43</v>
      </c>
      <c r="C74" s="27">
        <v>1146170</v>
      </c>
      <c r="D74" s="27">
        <v>1203988</v>
      </c>
      <c r="E74" s="27">
        <v>1251912</v>
      </c>
      <c r="F74" s="18"/>
    </row>
    <row r="75" spans="1:6" s="10" customFormat="1" ht="94.5" customHeight="1">
      <c r="A75" s="52" t="s">
        <v>69</v>
      </c>
      <c r="B75" s="53" t="s">
        <v>44</v>
      </c>
      <c r="C75" s="27">
        <v>333630032.4</v>
      </c>
      <c r="D75" s="27">
        <v>354409278.45</v>
      </c>
      <c r="E75" s="27">
        <v>354712013.95</v>
      </c>
      <c r="F75" s="18"/>
    </row>
    <row r="76" spans="1:6" s="10" customFormat="1" ht="135" customHeight="1">
      <c r="A76" s="52" t="s">
        <v>68</v>
      </c>
      <c r="B76" s="53" t="s">
        <v>45</v>
      </c>
      <c r="C76" s="27">
        <v>698440333.2</v>
      </c>
      <c r="D76" s="27">
        <v>746228195.67</v>
      </c>
      <c r="E76" s="27">
        <v>788050845.41</v>
      </c>
      <c r="F76" s="18"/>
    </row>
    <row r="77" spans="1:6" s="10" customFormat="1" ht="58.5" customHeight="1" hidden="1">
      <c r="A77" s="52"/>
      <c r="B77" s="53"/>
      <c r="C77" s="27"/>
      <c r="D77" s="27"/>
      <c r="E77" s="27"/>
      <c r="F77" s="18"/>
    </row>
    <row r="78" spans="1:6" s="10" customFormat="1" ht="58.5" customHeight="1">
      <c r="A78" s="52" t="s">
        <v>151</v>
      </c>
      <c r="B78" s="53" t="s">
        <v>152</v>
      </c>
      <c r="C78" s="27">
        <v>41177771</v>
      </c>
      <c r="D78" s="27">
        <v>0</v>
      </c>
      <c r="E78" s="27">
        <v>0</v>
      </c>
      <c r="F78" s="18"/>
    </row>
    <row r="79" spans="1:6" s="11" customFormat="1" ht="81.75" customHeight="1">
      <c r="A79" s="52" t="s">
        <v>77</v>
      </c>
      <c r="B79" s="53" t="s">
        <v>116</v>
      </c>
      <c r="C79" s="27">
        <v>1852452</v>
      </c>
      <c r="D79" s="27">
        <v>1852452</v>
      </c>
      <c r="E79" s="27">
        <v>1852452</v>
      </c>
      <c r="F79" s="20"/>
    </row>
    <row r="80" spans="1:5" s="11" customFormat="1" ht="90.75" customHeight="1" hidden="1">
      <c r="A80" s="32"/>
      <c r="B80" s="40"/>
      <c r="C80" s="27"/>
      <c r="D80" s="27"/>
      <c r="E80" s="27"/>
    </row>
    <row r="81" spans="1:5" s="11" customFormat="1" ht="119.25" customHeight="1">
      <c r="A81" s="52" t="s">
        <v>94</v>
      </c>
      <c r="B81" s="53" t="s">
        <v>95</v>
      </c>
      <c r="C81" s="27">
        <v>150786</v>
      </c>
      <c r="D81" s="27">
        <v>150786</v>
      </c>
      <c r="E81" s="27">
        <v>150786</v>
      </c>
    </row>
    <row r="82" spans="1:5" s="11" customFormat="1" ht="117.75" customHeight="1">
      <c r="A82" s="52" t="s">
        <v>85</v>
      </c>
      <c r="B82" s="53" t="s">
        <v>84</v>
      </c>
      <c r="C82" s="27">
        <v>27091332</v>
      </c>
      <c r="D82" s="27">
        <v>27091332</v>
      </c>
      <c r="E82" s="27">
        <v>27091332</v>
      </c>
    </row>
    <row r="83" spans="1:6" s="9" customFormat="1" ht="76.5" customHeight="1">
      <c r="A83" s="22" t="s">
        <v>66</v>
      </c>
      <c r="B83" s="23" t="s">
        <v>40</v>
      </c>
      <c r="C83" s="27">
        <v>31914480.6</v>
      </c>
      <c r="D83" s="27">
        <v>31914480.6</v>
      </c>
      <c r="E83" s="27">
        <v>16103637</v>
      </c>
      <c r="F83" s="18"/>
    </row>
    <row r="84" spans="1:6" s="9" customFormat="1" ht="76.5" customHeight="1">
      <c r="A84" s="22" t="s">
        <v>131</v>
      </c>
      <c r="B84" s="23" t="s">
        <v>132</v>
      </c>
      <c r="C84" s="27">
        <v>10058895</v>
      </c>
      <c r="D84" s="27">
        <v>10058895</v>
      </c>
      <c r="E84" s="27">
        <v>10058895</v>
      </c>
      <c r="F84" s="18"/>
    </row>
    <row r="85" spans="1:6" s="9" customFormat="1" ht="58.5" customHeight="1">
      <c r="A85" s="22" t="s">
        <v>73</v>
      </c>
      <c r="B85" s="40" t="s">
        <v>53</v>
      </c>
      <c r="C85" s="27">
        <v>4294</v>
      </c>
      <c r="D85" s="27">
        <v>4542</v>
      </c>
      <c r="E85" s="27">
        <v>4077</v>
      </c>
      <c r="F85" s="18"/>
    </row>
    <row r="86" spans="1:6" s="9" customFormat="1" ht="58.5" customHeight="1">
      <c r="A86" s="22" t="s">
        <v>129</v>
      </c>
      <c r="B86" s="23" t="s">
        <v>130</v>
      </c>
      <c r="C86" s="27">
        <v>0</v>
      </c>
      <c r="D86" s="27">
        <v>0</v>
      </c>
      <c r="E86" s="27">
        <v>1870974</v>
      </c>
      <c r="F86" s="18"/>
    </row>
    <row r="87" spans="1:6" s="9" customFormat="1" ht="64.5" customHeight="1">
      <c r="A87" s="22" t="s">
        <v>64</v>
      </c>
      <c r="B87" s="23" t="s">
        <v>27</v>
      </c>
      <c r="C87" s="27">
        <v>9402974.72</v>
      </c>
      <c r="D87" s="27">
        <v>9693648.21</v>
      </c>
      <c r="E87" s="27">
        <v>10081198.47</v>
      </c>
      <c r="F87" s="18"/>
    </row>
    <row r="88" spans="1:6" s="9" customFormat="1" ht="64.5" customHeight="1">
      <c r="A88" s="22" t="s">
        <v>127</v>
      </c>
      <c r="B88" s="23" t="s">
        <v>128</v>
      </c>
      <c r="C88" s="27">
        <v>38322273</v>
      </c>
      <c r="D88" s="27">
        <v>12161331</v>
      </c>
      <c r="E88" s="27">
        <v>12161331</v>
      </c>
      <c r="F88" s="18"/>
    </row>
    <row r="89" spans="1:6" s="9" customFormat="1" ht="19.5" hidden="1">
      <c r="A89" s="22"/>
      <c r="B89" s="23"/>
      <c r="C89" s="27"/>
      <c r="D89" s="27"/>
      <c r="E89" s="27"/>
      <c r="F89" s="18"/>
    </row>
    <row r="90" spans="1:6" s="9" customFormat="1" ht="37.5">
      <c r="A90" s="22" t="s">
        <v>153</v>
      </c>
      <c r="B90" s="23" t="s">
        <v>154</v>
      </c>
      <c r="C90" s="27">
        <v>52301030</v>
      </c>
      <c r="D90" s="27">
        <v>0</v>
      </c>
      <c r="E90" s="27">
        <v>0</v>
      </c>
      <c r="F90" s="18"/>
    </row>
    <row r="91" spans="1:6" s="9" customFormat="1" ht="114.75" customHeight="1">
      <c r="A91" s="22" t="s">
        <v>104</v>
      </c>
      <c r="B91" s="23" t="s">
        <v>141</v>
      </c>
      <c r="C91" s="27">
        <v>39919320</v>
      </c>
      <c r="D91" s="27">
        <v>39919320</v>
      </c>
      <c r="E91" s="27">
        <v>39919320</v>
      </c>
      <c r="F91" s="18"/>
    </row>
    <row r="92" spans="1:5" s="10" customFormat="1" ht="24" customHeight="1">
      <c r="A92" s="8" t="s">
        <v>72</v>
      </c>
      <c r="B92" s="51" t="s">
        <v>39</v>
      </c>
      <c r="C92" s="29">
        <f>C93+C94</f>
        <v>28209720</v>
      </c>
      <c r="D92" s="29">
        <f>D93+D94</f>
        <v>28209720</v>
      </c>
      <c r="E92" s="29">
        <f>E93+E94</f>
        <v>28209720</v>
      </c>
    </row>
    <row r="93" spans="1:9" s="9" customFormat="1" ht="75.75" customHeight="1">
      <c r="A93" s="21" t="s">
        <v>93</v>
      </c>
      <c r="B93" s="53" t="s">
        <v>55</v>
      </c>
      <c r="C93" s="27">
        <v>26823720</v>
      </c>
      <c r="D93" s="27">
        <v>26823720</v>
      </c>
      <c r="E93" s="27">
        <v>26823720</v>
      </c>
      <c r="I93" s="18"/>
    </row>
    <row r="94" spans="1:9" s="9" customFormat="1" ht="96" customHeight="1">
      <c r="A94" s="21" t="s">
        <v>108</v>
      </c>
      <c r="B94" s="40" t="s">
        <v>107</v>
      </c>
      <c r="C94" s="27">
        <v>1386000</v>
      </c>
      <c r="D94" s="27">
        <v>1386000</v>
      </c>
      <c r="E94" s="27">
        <v>1386000</v>
      </c>
      <c r="I94" s="18"/>
    </row>
    <row r="95" spans="1:9" s="62" customFormat="1" ht="44.25" customHeight="1">
      <c r="A95" s="17" t="s">
        <v>133</v>
      </c>
      <c r="B95" s="58" t="s">
        <v>134</v>
      </c>
      <c r="C95" s="28">
        <f>C96+C97</f>
        <v>7252288</v>
      </c>
      <c r="D95" s="28">
        <f>D96+D97</f>
        <v>0</v>
      </c>
      <c r="E95" s="28">
        <f>E96+E97</f>
        <v>0</v>
      </c>
      <c r="I95" s="63"/>
    </row>
    <row r="96" spans="1:9" s="9" customFormat="1" ht="62.25" customHeight="1">
      <c r="A96" s="59" t="s">
        <v>137</v>
      </c>
      <c r="B96" s="65" t="s">
        <v>136</v>
      </c>
      <c r="C96" s="27">
        <v>5000000</v>
      </c>
      <c r="D96" s="27">
        <v>0</v>
      </c>
      <c r="E96" s="27">
        <v>0</v>
      </c>
      <c r="I96" s="18"/>
    </row>
    <row r="97" spans="1:9" s="10" customFormat="1" ht="62.25" customHeight="1">
      <c r="A97" s="64" t="s">
        <v>159</v>
      </c>
      <c r="B97" s="66" t="s">
        <v>158</v>
      </c>
      <c r="C97" s="29">
        <f>C98</f>
        <v>2252288</v>
      </c>
      <c r="D97" s="29">
        <f>D98</f>
        <v>0</v>
      </c>
      <c r="E97" s="29">
        <f>E98</f>
        <v>0</v>
      </c>
      <c r="I97" s="19"/>
    </row>
    <row r="98" spans="1:9" s="9" customFormat="1" ht="184.5" customHeight="1">
      <c r="A98" s="59" t="s">
        <v>160</v>
      </c>
      <c r="B98" s="65" t="s">
        <v>157</v>
      </c>
      <c r="C98" s="27">
        <v>2252288</v>
      </c>
      <c r="D98" s="27">
        <v>0</v>
      </c>
      <c r="E98" s="27">
        <v>0</v>
      </c>
      <c r="I98" s="18"/>
    </row>
    <row r="99" spans="1:5" ht="27.75" customHeight="1">
      <c r="A99" s="45"/>
      <c r="B99" s="45" t="s">
        <v>28</v>
      </c>
      <c r="C99" s="39">
        <f>C8+C31</f>
        <v>4438964524.25</v>
      </c>
      <c r="D99" s="39">
        <f>D8+D31</f>
        <v>3663997418.9</v>
      </c>
      <c r="E99" s="39">
        <f>E8+E31</f>
        <v>3358516248.91</v>
      </c>
    </row>
    <row r="100" spans="1:5" ht="19.5">
      <c r="A100" s="31"/>
      <c r="B100" s="31"/>
      <c r="C100" s="30"/>
      <c r="D100" s="30"/>
      <c r="E100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2022-10-11T13:20:06Z</cp:lastPrinted>
  <dcterms:created xsi:type="dcterms:W3CDTF">2003-11-18T13:38:27Z</dcterms:created>
  <dcterms:modified xsi:type="dcterms:W3CDTF">2023-06-07T06:21:25Z</dcterms:modified>
  <cp:category/>
  <cp:version/>
  <cp:contentType/>
  <cp:contentStatus/>
</cp:coreProperties>
</file>